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Численность населения\на 1 января 2023\окончательные\"/>
    </mc:Choice>
  </mc:AlternateContent>
  <xr:revisionPtr revIDLastSave="0" documentId="13_ncr:1_{57B9CD13-B822-416A-87C1-6522329B2E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Fill" hidden="1">#REF!</definedName>
    <definedName name="_xlnm._FilterDatabase">#REF!</definedName>
    <definedName name="Z_C98A5601_1AD9_47F7_8D72_0CC3E61ADD7D_.wvu.FilterData">#REF!</definedName>
    <definedName name="Z_C98A5601_1AD9_47F7_8D72_0CC3E61ADD7D_.wvu.PrintArea">#REF!</definedName>
    <definedName name="Z_C98A5601_1AD9_47F7_8D72_0CC3E61ADD7D_.wvu.PrintTitles">#REF!</definedName>
    <definedName name="Z_F0756BFD_84AB_4FA5_ADA1_19E56412DA38_.wvu.FilterData">#REF!</definedName>
    <definedName name="Z_F0756BFD_84AB_4FA5_ADA1_19E56412DA38_.wvu.PrintArea">#REF!</definedName>
    <definedName name="Z_F0756BFD_84AB_4FA5_ADA1_19E56412DA38_.wvu.Print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3" l="1"/>
  <c r="B43" i="3"/>
  <c r="C41" i="3"/>
  <c r="B41" i="3" l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6" i="3"/>
  <c r="J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6" i="3"/>
  <c r="G6" i="3" s="1"/>
  <c r="C46" i="3"/>
  <c r="C47" i="3" s="1"/>
  <c r="D46" i="3"/>
  <c r="D47" i="3" s="1"/>
  <c r="B46" i="3"/>
  <c r="B47" i="3" s="1"/>
  <c r="C44" i="3"/>
  <c r="C45" i="3" s="1"/>
  <c r="D44" i="3"/>
  <c r="D45" i="3" s="1"/>
  <c r="B44" i="3"/>
  <c r="B45" i="3" s="1"/>
</calcChain>
</file>

<file path=xl/sharedStrings.xml><?xml version="1.0" encoding="utf-8"?>
<sst xmlns="http://schemas.openxmlformats.org/spreadsheetml/2006/main" count="43" uniqueCount="43">
  <si>
    <t>городская местность</t>
  </si>
  <si>
    <t>сельская местность</t>
  </si>
  <si>
    <t>в том числе:</t>
  </si>
  <si>
    <t>Всего по республике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</si>
  <si>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</si>
  <si>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</si>
  <si>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</si>
  <si>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</si>
  <si>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</si>
  <si>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</si>
  <si>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</si>
  <si>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</si>
  <si>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</si>
  <si>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</si>
  <si>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</si>
  <si>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</si>
  <si>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</si>
  <si>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</si>
  <si>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Мегино-Кангаласский</t>
  </si>
  <si>
    <t>Мирнинский</t>
  </si>
  <si>
    <t>Момский</t>
  </si>
  <si>
    <t>Hамский</t>
  </si>
  <si>
    <t xml:space="preserve">Hерюнгринский </t>
  </si>
  <si>
    <t>Hижнеколымский</t>
  </si>
  <si>
    <t>Hюрбинский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</si>
  <si>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</si>
  <si>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</si>
  <si>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</si>
  <si>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</si>
  <si>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</si>
  <si>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</si>
  <si>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</si>
  <si>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</si>
  <si>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</si>
  <si>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</si>
  <si>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</si>
  <si>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</si>
  <si>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</si>
  <si>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Город республиканского значения Якутск</t>
  </si>
  <si>
    <t>ГО "Город Якутск"</t>
  </si>
  <si>
    <t>ГО "Жатай"</t>
  </si>
  <si>
    <t>Численность населения на 1 января                       2023 года</t>
  </si>
  <si>
    <t xml:space="preserve">ОЦЕНКА ЧИСЛЕННОСТИ НАСЕЛЕНИЯ НА 1 ЯНВАРЯ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</si>
</sst>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\M\o\n\t\h\ \D.\y\y\y\y"/>
    <numFmt numFmtId="169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2" fillId="0" borderId="0">
      <protection locked="0"/>
    </xf>
    <xf numFmtId="0" fontId="3" fillId="0" borderId="0">
      <protection locked="0"/>
    </xf>
    <xf numFmtId="0" fontId="5" fillId="0" borderId="0"/>
    <xf numFmtId="0" fontId="6" fillId="0" borderId="0">
      <protection locked="0"/>
    </xf>
    <xf numFmtId="165" fontId="5" fillId="0" borderId="0"/>
    <xf numFmtId="167" fontId="4" fillId="0" borderId="0" applyFont="0" applyFill="0" applyBorder="0" applyAlignment="0" applyProtection="0"/>
    <xf numFmtId="0" fontId="6" fillId="0" borderId="0">
      <protection locked="0"/>
    </xf>
    <xf numFmtId="164" fontId="5" fillId="0" borderId="0"/>
    <xf numFmtId="166" fontId="4" fillId="0" borderId="0" applyFont="0" applyFill="0" applyBorder="0" applyAlignment="0" applyProtection="0"/>
    <xf numFmtId="168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6" fillId="0" borderId="0">
      <protection locked="0"/>
    </xf>
    <xf numFmtId="0" fontId="6" fillId="0" borderId="1">
      <protection locked="0"/>
    </xf>
    <xf numFmtId="0" fontId="5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0" fillId="0" borderId="0" xfId="0" applyFont="1"/>
    <xf numFmtId="0" fontId="10" fillId="0" borderId="6" xfId="0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9" fontId="10" fillId="0" borderId="0" xfId="0" applyNumberFormat="1" applyFont="1"/>
    <xf numFmtId="0" fontId="13" fillId="0" borderId="11" xfId="20" applyFont="1" applyBorder="1"/>
    <xf numFmtId="0" fontId="14" fillId="0" borderId="12" xfId="20" applyFont="1" applyBorder="1" applyAlignment="1">
      <alignment horizontal="left" indent="1"/>
    </xf>
    <xf numFmtId="0" fontId="14" fillId="0" borderId="12" xfId="20" applyFont="1" applyBorder="1" applyAlignment="1">
      <alignment horizontal="left" wrapText="1" indent="1"/>
    </xf>
    <xf numFmtId="0" fontId="14" fillId="0" borderId="12" xfId="20" applyFont="1" applyBorder="1" applyAlignment="1">
      <alignment horizontal="left" indent="2"/>
    </xf>
    <xf numFmtId="0" fontId="14" fillId="0" borderId="13" xfId="20" applyFont="1" applyBorder="1" applyAlignment="1">
      <alignment horizontal="left" indent="2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10" fillId="0" borderId="19" xfId="0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21">
    <cellStyle name="Comma" xfId="4" xr:uid="{00000000-0005-0000-0000-000000000000}"/>
    <cellStyle name="Comma [0]" xfId="5" xr:uid="{00000000-0005-0000-0000-000001000000}"/>
    <cellStyle name="Comma_Forma" xfId="6" xr:uid="{00000000-0005-0000-0000-000002000000}"/>
    <cellStyle name="Currency" xfId="7" xr:uid="{00000000-0005-0000-0000-000003000000}"/>
    <cellStyle name="Currency [0]" xfId="8" xr:uid="{00000000-0005-0000-0000-000004000000}"/>
    <cellStyle name="Currency_Forma" xfId="9" xr:uid="{00000000-0005-0000-0000-000005000000}"/>
    <cellStyle name="Date" xfId="10" xr:uid="{00000000-0005-0000-0000-000006000000}"/>
    <cellStyle name="Fixed" xfId="11" xr:uid="{00000000-0005-0000-0000-000007000000}"/>
    <cellStyle name="Heading1" xfId="12" xr:uid="{00000000-0005-0000-0000-000008000000}"/>
    <cellStyle name="Heading2" xfId="13" xr:uid="{00000000-0005-0000-0000-000009000000}"/>
    <cellStyle name="Îáű÷íűé_ÂŰŐÎÄ" xfId="14" xr:uid="{00000000-0005-0000-0000-00000A000000}"/>
    <cellStyle name="Normal" xfId="2" xr:uid="{00000000-0005-0000-0000-00000B000000}"/>
    <cellStyle name="Normal 2" xfId="1" xr:uid="{00000000-0005-0000-0000-00000C000000}"/>
    <cellStyle name="Percent" xfId="15" xr:uid="{00000000-0005-0000-0000-00000D000000}"/>
    <cellStyle name="Total" xfId="16" xr:uid="{00000000-0005-0000-0000-00000E000000}"/>
    <cellStyle name="Обычный" xfId="0" builtinId="0"/>
    <cellStyle name="Обычный 2" xfId="3" xr:uid="{00000000-0005-0000-0000-000010000000}"/>
    <cellStyle name="Обычный 3" xfId="17" xr:uid="{00000000-0005-0000-0000-000011000000}"/>
    <cellStyle name="Обычный 4" xfId="18" xr:uid="{00000000-0005-0000-0000-000012000000}"/>
    <cellStyle name="Обычный 5" xfId="19" xr:uid="{00000000-0005-0000-0000-000013000000}"/>
    <cellStyle name="Обычный 6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"/>
  <sheetViews>
    <sheetView tabSelected="1" workbookViewId="0">
      <selection activeCell="A44" sqref="A44:XFD49"/>
    </sheetView>
  </sheetViews>
  <sheetFormatPr defaultRowHeight="12.75" x14ac:dyDescent="0.2"/>
  <cols>
    <col min="1" max="1" width="45.42578125" style="1" customWidth="1"/>
    <col min="2" max="2" width="13.28515625" style="1" customWidth="1"/>
    <col min="3" max="3" width="10.5703125" style="1" customWidth="1"/>
    <col min="4" max="4" width="10" style="1" customWidth="1"/>
    <col min="5" max="11" width="9.140625" style="1" hidden="1" customWidth="1"/>
    <col min="12" max="12" width="9.140625" style="1" customWidth="1"/>
    <col min="13" max="16384" width="9.140625" style="1"/>
  </cols>
  <sheetData>
    <row r="2" spans="1:10" ht="12.75" customHeight="1" x14ac:dyDescent="0.2">
      <c r="A2" s="19" t="s">
        <v>42</v>
      </c>
      <c r="B2" s="19"/>
      <c r="C2" s="19"/>
      <c r="D2" s="19"/>
    </row>
    <row r="3" spans="1:10" ht="13.5" thickBot="1" x14ac:dyDescent="0.25"/>
    <row r="4" spans="1:10" ht="32.25" customHeight="1" thickTop="1" x14ac:dyDescent="0.2">
      <c r="A4" s="24"/>
      <c r="B4" s="22" t="s">
        <v>41</v>
      </c>
      <c r="C4" s="20" t="s">
        <v>2</v>
      </c>
      <c r="D4" s="21"/>
    </row>
    <row r="5" spans="1:10" ht="35.25" customHeight="1" x14ac:dyDescent="0.2">
      <c r="A5" s="25"/>
      <c r="B5" s="23"/>
      <c r="C5" s="3" t="s">
        <v>0</v>
      </c>
      <c r="D5" s="4" t="s">
        <v>1</v>
      </c>
    </row>
    <row r="6" spans="1:10" x14ac:dyDescent="0.2">
      <c r="A6" s="6" t="s">
        <v>3</v>
      </c>
      <c r="B6" s="15">
        <v>997565</v>
      </c>
      <c r="C6" s="16">
        <v>670281</v>
      </c>
      <c r="D6" s="17">
        <v>327284</v>
      </c>
      <c r="E6" s="5"/>
      <c r="F6" s="1" t="e">
        <f>#REF!+#REF!</f>
        <v>#REF!</v>
      </c>
      <c r="G6" s="1" t="e">
        <f>#REF!-F6</f>
        <v>#REF!</v>
      </c>
      <c r="I6" s="1">
        <f t="shared" ref="I6:I43" si="0">C6+D6</f>
        <v>997565</v>
      </c>
      <c r="J6" s="1">
        <f t="shared" ref="J6:J43" si="1">B6-I6</f>
        <v>0</v>
      </c>
    </row>
    <row r="7" spans="1:10" x14ac:dyDescent="0.2">
      <c r="A7" s="7" t="s">
        <v>4</v>
      </c>
      <c r="B7" s="13">
        <v>3786</v>
      </c>
      <c r="C7" s="11">
        <v>1905</v>
      </c>
      <c r="D7" s="18">
        <v>1881</v>
      </c>
      <c r="F7" s="1" t="e">
        <f>#REF!+#REF!</f>
        <v>#REF!</v>
      </c>
      <c r="G7" s="1" t="e">
        <f>#REF!-F7</f>
        <v>#REF!</v>
      </c>
      <c r="I7" s="1">
        <f t="shared" si="0"/>
        <v>3786</v>
      </c>
      <c r="J7" s="1">
        <f t="shared" si="1"/>
        <v>0</v>
      </c>
    </row>
    <row r="8" spans="1:10" x14ac:dyDescent="0.2">
      <c r="A8" s="7" t="s">
        <v>5</v>
      </c>
      <c r="B8" s="13">
        <v>39279</v>
      </c>
      <c r="C8" s="11">
        <v>35848</v>
      </c>
      <c r="D8" s="18">
        <v>3431</v>
      </c>
      <c r="F8" s="1" t="e">
        <f>#REF!+#REF!</f>
        <v>#REF!</v>
      </c>
      <c r="G8" s="1" t="e">
        <f>#REF!-F8</f>
        <v>#REF!</v>
      </c>
      <c r="I8" s="1">
        <f t="shared" si="0"/>
        <v>39279</v>
      </c>
      <c r="J8" s="1">
        <f t="shared" si="1"/>
        <v>0</v>
      </c>
    </row>
    <row r="9" spans="1:10" x14ac:dyDescent="0.2">
      <c r="A9" s="7" t="s">
        <v>6</v>
      </c>
      <c r="B9" s="13">
        <v>2349</v>
      </c>
      <c r="C9" s="11">
        <v>1832</v>
      </c>
      <c r="D9" s="18">
        <v>517</v>
      </c>
      <c r="F9" s="1" t="e">
        <f>#REF!+#REF!</f>
        <v>#REF!</v>
      </c>
      <c r="G9" s="1" t="e">
        <f>#REF!-F9</f>
        <v>#REF!</v>
      </c>
      <c r="I9" s="1">
        <f t="shared" si="0"/>
        <v>2349</v>
      </c>
      <c r="J9" s="1">
        <f t="shared" si="1"/>
        <v>0</v>
      </c>
    </row>
    <row r="10" spans="1:10" x14ac:dyDescent="0.2">
      <c r="A10" s="7" t="s">
        <v>7</v>
      </c>
      <c r="B10" s="13">
        <v>16894</v>
      </c>
      <c r="C10" s="11"/>
      <c r="D10" s="18">
        <v>16894</v>
      </c>
      <c r="F10" s="1" t="e">
        <f>#REF!+#REF!</f>
        <v>#REF!</v>
      </c>
      <c r="G10" s="1" t="e">
        <f>#REF!-F10</f>
        <v>#REF!</v>
      </c>
      <c r="I10" s="1">
        <f t="shared" si="0"/>
        <v>16894</v>
      </c>
      <c r="J10" s="1">
        <f t="shared" si="1"/>
        <v>0</v>
      </c>
    </row>
    <row r="11" spans="1:10" x14ac:dyDescent="0.2">
      <c r="A11" s="7" t="s">
        <v>8</v>
      </c>
      <c r="B11" s="13">
        <v>3454</v>
      </c>
      <c r="C11" s="11"/>
      <c r="D11" s="18">
        <v>3454</v>
      </c>
      <c r="F11" s="1" t="e">
        <f>#REF!+#REF!</f>
        <v>#REF!</v>
      </c>
      <c r="G11" s="1" t="e">
        <f>#REF!-F11</f>
        <v>#REF!</v>
      </c>
      <c r="I11" s="1">
        <f t="shared" si="0"/>
        <v>3454</v>
      </c>
      <c r="J11" s="1">
        <f t="shared" si="1"/>
        <v>0</v>
      </c>
    </row>
    <row r="12" spans="1:10" x14ac:dyDescent="0.2">
      <c r="A12" s="7" t="s">
        <v>9</v>
      </c>
      <c r="B12" s="13">
        <v>7997</v>
      </c>
      <c r="C12" s="11">
        <v>4440</v>
      </c>
      <c r="D12" s="18">
        <v>3557</v>
      </c>
      <c r="F12" s="1" t="e">
        <f>#REF!+#REF!</f>
        <v>#REF!</v>
      </c>
      <c r="G12" s="1" t="e">
        <f>#REF!-F12</f>
        <v>#REF!</v>
      </c>
      <c r="I12" s="1">
        <f t="shared" si="0"/>
        <v>7997</v>
      </c>
      <c r="J12" s="1">
        <f t="shared" si="1"/>
        <v>0</v>
      </c>
    </row>
    <row r="13" spans="1:10" x14ac:dyDescent="0.2">
      <c r="A13" s="7" t="s">
        <v>10</v>
      </c>
      <c r="B13" s="13">
        <v>20889</v>
      </c>
      <c r="C13" s="11"/>
      <c r="D13" s="18">
        <v>20889</v>
      </c>
      <c r="F13" s="1" t="e">
        <f>#REF!+#REF!</f>
        <v>#REF!</v>
      </c>
      <c r="G13" s="1" t="e">
        <f>#REF!-F13</f>
        <v>#REF!</v>
      </c>
      <c r="I13" s="1">
        <f t="shared" si="0"/>
        <v>20889</v>
      </c>
      <c r="J13" s="1">
        <f t="shared" si="1"/>
        <v>0</v>
      </c>
    </row>
    <row r="14" spans="1:10" x14ac:dyDescent="0.2">
      <c r="A14" s="7" t="s">
        <v>11</v>
      </c>
      <c r="B14" s="13">
        <v>3748</v>
      </c>
      <c r="C14" s="11">
        <v>2455</v>
      </c>
      <c r="D14" s="18">
        <v>1293</v>
      </c>
      <c r="F14" s="1" t="e">
        <f>#REF!+#REF!</f>
        <v>#REF!</v>
      </c>
      <c r="G14" s="1" t="e">
        <f>#REF!-F14</f>
        <v>#REF!</v>
      </c>
      <c r="I14" s="1">
        <f t="shared" si="0"/>
        <v>3748</v>
      </c>
      <c r="J14" s="1">
        <f t="shared" si="1"/>
        <v>0</v>
      </c>
    </row>
    <row r="15" spans="1:10" x14ac:dyDescent="0.2">
      <c r="A15" s="7" t="s">
        <v>12</v>
      </c>
      <c r="B15" s="13">
        <v>10009</v>
      </c>
      <c r="C15" s="11">
        <v>4683</v>
      </c>
      <c r="D15" s="18">
        <v>5326</v>
      </c>
      <c r="F15" s="1" t="e">
        <f>#REF!+#REF!</f>
        <v>#REF!</v>
      </c>
      <c r="G15" s="1" t="e">
        <f>#REF!-F15</f>
        <v>#REF!</v>
      </c>
      <c r="I15" s="1">
        <f t="shared" si="0"/>
        <v>10009</v>
      </c>
      <c r="J15" s="1">
        <f t="shared" si="1"/>
        <v>0</v>
      </c>
    </row>
    <row r="16" spans="1:10" x14ac:dyDescent="0.2">
      <c r="A16" s="7" t="s">
        <v>13</v>
      </c>
      <c r="B16" s="13">
        <v>25121</v>
      </c>
      <c r="C16" s="11">
        <v>12843</v>
      </c>
      <c r="D16" s="18">
        <v>12278</v>
      </c>
      <c r="F16" s="1" t="e">
        <f>#REF!+#REF!</f>
        <v>#REF!</v>
      </c>
      <c r="G16" s="1" t="e">
        <f>#REF!-F16</f>
        <v>#REF!</v>
      </c>
      <c r="I16" s="1">
        <f t="shared" si="0"/>
        <v>25121</v>
      </c>
      <c r="J16" s="1">
        <f t="shared" si="1"/>
        <v>0</v>
      </c>
    </row>
    <row r="17" spans="1:10" x14ac:dyDescent="0.2">
      <c r="A17" s="7" t="s">
        <v>14</v>
      </c>
      <c r="B17" s="13">
        <v>12004</v>
      </c>
      <c r="C17" s="11"/>
      <c r="D17" s="18">
        <v>12004</v>
      </c>
      <c r="F17" s="1" t="e">
        <f>#REF!+#REF!</f>
        <v>#REF!</v>
      </c>
      <c r="G17" s="1" t="e">
        <f>#REF!-F17</f>
        <v>#REF!</v>
      </c>
      <c r="I17" s="1">
        <f t="shared" si="0"/>
        <v>12004</v>
      </c>
      <c r="J17" s="1">
        <f t="shared" si="1"/>
        <v>0</v>
      </c>
    </row>
    <row r="18" spans="1:10" x14ac:dyDescent="0.2">
      <c r="A18" s="7" t="s">
        <v>15</v>
      </c>
      <c r="B18" s="13">
        <v>4086</v>
      </c>
      <c r="C18" s="11"/>
      <c r="D18" s="18">
        <v>4086</v>
      </c>
      <c r="F18" s="1" t="e">
        <f>#REF!+#REF!</f>
        <v>#REF!</v>
      </c>
      <c r="G18" s="1" t="e">
        <f>#REF!-F18</f>
        <v>#REF!</v>
      </c>
      <c r="I18" s="1">
        <f t="shared" si="0"/>
        <v>4086</v>
      </c>
      <c r="J18" s="1">
        <f t="shared" si="1"/>
        <v>0</v>
      </c>
    </row>
    <row r="19" spans="1:10" x14ac:dyDescent="0.2">
      <c r="A19" s="7" t="s">
        <v>16</v>
      </c>
      <c r="B19" s="13">
        <v>11188</v>
      </c>
      <c r="C19" s="11">
        <v>3270</v>
      </c>
      <c r="D19" s="18">
        <v>7918</v>
      </c>
      <c r="F19" s="1" t="e">
        <f>#REF!+#REF!</f>
        <v>#REF!</v>
      </c>
      <c r="G19" s="1" t="e">
        <f>#REF!-F19</f>
        <v>#REF!</v>
      </c>
      <c r="I19" s="1">
        <f t="shared" si="0"/>
        <v>11188</v>
      </c>
      <c r="J19" s="1">
        <f t="shared" si="1"/>
        <v>0</v>
      </c>
    </row>
    <row r="20" spans="1:10" x14ac:dyDescent="0.2">
      <c r="A20" s="7" t="s">
        <v>17</v>
      </c>
      <c r="B20" s="13">
        <v>32106</v>
      </c>
      <c r="C20" s="11">
        <v>28138</v>
      </c>
      <c r="D20" s="18">
        <v>3968</v>
      </c>
      <c r="F20" s="1" t="e">
        <f>#REF!+#REF!</f>
        <v>#REF!</v>
      </c>
      <c r="G20" s="1" t="e">
        <f>#REF!-F20</f>
        <v>#REF!</v>
      </c>
      <c r="I20" s="1">
        <f t="shared" si="0"/>
        <v>32106</v>
      </c>
      <c r="J20" s="1">
        <f t="shared" si="1"/>
        <v>0</v>
      </c>
    </row>
    <row r="21" spans="1:10" x14ac:dyDescent="0.2">
      <c r="A21" s="7" t="s">
        <v>18</v>
      </c>
      <c r="B21" s="13">
        <v>33110</v>
      </c>
      <c r="C21" s="11">
        <v>5139</v>
      </c>
      <c r="D21" s="18">
        <v>27971</v>
      </c>
      <c r="F21" s="1" t="e">
        <f>#REF!+#REF!</f>
        <v>#REF!</v>
      </c>
      <c r="G21" s="1" t="e">
        <f>#REF!-F21</f>
        <v>#REF!</v>
      </c>
      <c r="I21" s="1">
        <f t="shared" si="0"/>
        <v>33110</v>
      </c>
      <c r="J21" s="1">
        <f t="shared" si="1"/>
        <v>0</v>
      </c>
    </row>
    <row r="22" spans="1:10" x14ac:dyDescent="0.2">
      <c r="A22" s="7" t="s">
        <v>19</v>
      </c>
      <c r="B22" s="13">
        <v>71308</v>
      </c>
      <c r="C22" s="11">
        <v>68683</v>
      </c>
      <c r="D22" s="18">
        <v>2625</v>
      </c>
      <c r="F22" s="1" t="e">
        <f>#REF!+#REF!</f>
        <v>#REF!</v>
      </c>
      <c r="G22" s="1" t="e">
        <f>#REF!-F22</f>
        <v>#REF!</v>
      </c>
      <c r="I22" s="1">
        <f t="shared" si="0"/>
        <v>71308</v>
      </c>
      <c r="J22" s="1">
        <f t="shared" si="1"/>
        <v>0</v>
      </c>
    </row>
    <row r="23" spans="1:10" x14ac:dyDescent="0.2">
      <c r="A23" s="7" t="s">
        <v>20</v>
      </c>
      <c r="B23" s="13">
        <v>3783</v>
      </c>
      <c r="C23" s="11"/>
      <c r="D23" s="18">
        <v>3783</v>
      </c>
      <c r="F23" s="1" t="e">
        <f>#REF!+#REF!</f>
        <v>#REF!</v>
      </c>
      <c r="G23" s="1" t="e">
        <f>#REF!-F23</f>
        <v>#REF!</v>
      </c>
      <c r="I23" s="1">
        <f t="shared" si="0"/>
        <v>3783</v>
      </c>
      <c r="J23" s="1">
        <f t="shared" si="1"/>
        <v>0</v>
      </c>
    </row>
    <row r="24" spans="1:10" x14ac:dyDescent="0.2">
      <c r="A24" s="7" t="s">
        <v>21</v>
      </c>
      <c r="B24" s="13">
        <v>24860</v>
      </c>
      <c r="C24" s="11"/>
      <c r="D24" s="18">
        <v>24860</v>
      </c>
      <c r="F24" s="1" t="e">
        <f>#REF!+#REF!</f>
        <v>#REF!</v>
      </c>
      <c r="G24" s="1" t="e">
        <f>#REF!-F24</f>
        <v>#REF!</v>
      </c>
      <c r="I24" s="1">
        <f t="shared" si="0"/>
        <v>24860</v>
      </c>
      <c r="J24" s="1">
        <f t="shared" si="1"/>
        <v>0</v>
      </c>
    </row>
    <row r="25" spans="1:10" x14ac:dyDescent="0.2">
      <c r="A25" s="7" t="s">
        <v>22</v>
      </c>
      <c r="B25" s="13">
        <v>69032</v>
      </c>
      <c r="C25" s="11">
        <v>67770</v>
      </c>
      <c r="D25" s="18">
        <v>1262</v>
      </c>
      <c r="F25" s="1" t="e">
        <f>#REF!+#REF!</f>
        <v>#REF!</v>
      </c>
      <c r="G25" s="1" t="e">
        <f>#REF!-F25</f>
        <v>#REF!</v>
      </c>
      <c r="I25" s="1">
        <f t="shared" si="0"/>
        <v>69032</v>
      </c>
      <c r="J25" s="1">
        <f t="shared" si="1"/>
        <v>0</v>
      </c>
    </row>
    <row r="26" spans="1:10" x14ac:dyDescent="0.2">
      <c r="A26" s="7" t="s">
        <v>23</v>
      </c>
      <c r="B26" s="13">
        <v>4211</v>
      </c>
      <c r="C26" s="11">
        <v>2641</v>
      </c>
      <c r="D26" s="18">
        <v>1570</v>
      </c>
      <c r="F26" s="1" t="e">
        <f>#REF!+#REF!</f>
        <v>#REF!</v>
      </c>
      <c r="G26" s="1" t="e">
        <f>#REF!-F26</f>
        <v>#REF!</v>
      </c>
      <c r="I26" s="1">
        <f t="shared" si="0"/>
        <v>4211</v>
      </c>
      <c r="J26" s="1">
        <f t="shared" si="1"/>
        <v>0</v>
      </c>
    </row>
    <row r="27" spans="1:10" x14ac:dyDescent="0.2">
      <c r="A27" s="7" t="s">
        <v>24</v>
      </c>
      <c r="B27" s="13">
        <v>22997</v>
      </c>
      <c r="C27" s="11">
        <v>10055</v>
      </c>
      <c r="D27" s="18">
        <v>12942</v>
      </c>
      <c r="F27" s="1" t="e">
        <f>#REF!+#REF!</f>
        <v>#REF!</v>
      </c>
      <c r="G27" s="1" t="e">
        <f>#REF!-F27</f>
        <v>#REF!</v>
      </c>
      <c r="I27" s="1">
        <f t="shared" si="0"/>
        <v>22997</v>
      </c>
      <c r="J27" s="1">
        <f t="shared" si="1"/>
        <v>0</v>
      </c>
    </row>
    <row r="28" spans="1:10" x14ac:dyDescent="0.2">
      <c r="A28" s="7" t="s">
        <v>25</v>
      </c>
      <c r="B28" s="13">
        <v>7600</v>
      </c>
      <c r="C28" s="11">
        <v>4496</v>
      </c>
      <c r="D28" s="18">
        <v>3104</v>
      </c>
      <c r="F28" s="1" t="e">
        <f>#REF!+#REF!</f>
        <v>#REF!</v>
      </c>
      <c r="G28" s="1" t="e">
        <f>#REF!-F28</f>
        <v>#REF!</v>
      </c>
      <c r="I28" s="1">
        <f t="shared" si="0"/>
        <v>7600</v>
      </c>
      <c r="J28" s="1">
        <f t="shared" si="1"/>
        <v>0</v>
      </c>
    </row>
    <row r="29" spans="1:10" x14ac:dyDescent="0.2">
      <c r="A29" s="7" t="s">
        <v>26</v>
      </c>
      <c r="B29" s="13">
        <v>20691</v>
      </c>
      <c r="C29" s="11">
        <v>8457</v>
      </c>
      <c r="D29" s="18">
        <v>12234</v>
      </c>
      <c r="F29" s="1" t="e">
        <f>#REF!+#REF!</f>
        <v>#REF!</v>
      </c>
      <c r="G29" s="1" t="e">
        <f>#REF!-F29</f>
        <v>#REF!</v>
      </c>
      <c r="I29" s="1">
        <f t="shared" si="0"/>
        <v>20691</v>
      </c>
      <c r="J29" s="1">
        <f t="shared" si="1"/>
        <v>0</v>
      </c>
    </row>
    <row r="30" spans="1:10" x14ac:dyDescent="0.2">
      <c r="A30" s="7" t="s">
        <v>27</v>
      </c>
      <c r="B30" s="13">
        <v>4361</v>
      </c>
      <c r="C30" s="11"/>
      <c r="D30" s="18">
        <v>4361</v>
      </c>
      <c r="F30" s="1" t="e">
        <f>#REF!+#REF!</f>
        <v>#REF!</v>
      </c>
      <c r="G30" s="1" t="e">
        <f>#REF!-F30</f>
        <v>#REF!</v>
      </c>
      <c r="I30" s="1">
        <f t="shared" si="0"/>
        <v>4361</v>
      </c>
      <c r="J30" s="1">
        <f t="shared" si="1"/>
        <v>0</v>
      </c>
    </row>
    <row r="31" spans="1:10" x14ac:dyDescent="0.2">
      <c r="A31" s="7" t="s">
        <v>28</v>
      </c>
      <c r="B31" s="13">
        <v>6741</v>
      </c>
      <c r="C31" s="11">
        <v>3118</v>
      </c>
      <c r="D31" s="18">
        <v>3623</v>
      </c>
      <c r="F31" s="1" t="e">
        <f>#REF!+#REF!</f>
        <v>#REF!</v>
      </c>
      <c r="G31" s="1" t="e">
        <f>#REF!-F31</f>
        <v>#REF!</v>
      </c>
      <c r="I31" s="1">
        <f t="shared" si="0"/>
        <v>6741</v>
      </c>
      <c r="J31" s="1">
        <f t="shared" si="1"/>
        <v>0</v>
      </c>
    </row>
    <row r="32" spans="1:10" x14ac:dyDescent="0.2">
      <c r="A32" s="7" t="s">
        <v>29</v>
      </c>
      <c r="B32" s="13">
        <v>22352</v>
      </c>
      <c r="C32" s="11"/>
      <c r="D32" s="18">
        <v>22352</v>
      </c>
      <c r="F32" s="1" t="e">
        <f>#REF!+#REF!</f>
        <v>#REF!</v>
      </c>
      <c r="G32" s="1" t="e">
        <f>#REF!-F32</f>
        <v>#REF!</v>
      </c>
      <c r="I32" s="1">
        <f t="shared" si="0"/>
        <v>22352</v>
      </c>
      <c r="J32" s="1">
        <f t="shared" si="1"/>
        <v>0</v>
      </c>
    </row>
    <row r="33" spans="1:10" x14ac:dyDescent="0.2">
      <c r="A33" s="7" t="s">
        <v>30</v>
      </c>
      <c r="B33" s="13">
        <v>16858</v>
      </c>
      <c r="C33" s="11"/>
      <c r="D33" s="18">
        <v>16858</v>
      </c>
      <c r="F33" s="1" t="e">
        <f>#REF!+#REF!</f>
        <v>#REF!</v>
      </c>
      <c r="G33" s="1" t="e">
        <f>#REF!-F33</f>
        <v>#REF!</v>
      </c>
      <c r="I33" s="1">
        <f t="shared" si="0"/>
        <v>16858</v>
      </c>
      <c r="J33" s="1">
        <f t="shared" si="1"/>
        <v>0</v>
      </c>
    </row>
    <row r="34" spans="1:10" x14ac:dyDescent="0.2">
      <c r="A34" s="7" t="s">
        <v>31</v>
      </c>
      <c r="B34" s="13">
        <v>11064</v>
      </c>
      <c r="C34" s="11">
        <v>6187</v>
      </c>
      <c r="D34" s="18">
        <v>4877</v>
      </c>
      <c r="F34" s="1" t="e">
        <f>#REF!+#REF!</f>
        <v>#REF!</v>
      </c>
      <c r="G34" s="1" t="e">
        <f>#REF!-F34</f>
        <v>#REF!</v>
      </c>
      <c r="I34" s="1">
        <f t="shared" si="0"/>
        <v>11064</v>
      </c>
      <c r="J34" s="1">
        <f t="shared" si="1"/>
        <v>0</v>
      </c>
    </row>
    <row r="35" spans="1:10" x14ac:dyDescent="0.2">
      <c r="A35" s="7" t="s">
        <v>32</v>
      </c>
      <c r="B35" s="13">
        <v>22249</v>
      </c>
      <c r="C35" s="11"/>
      <c r="D35" s="18">
        <v>22249</v>
      </c>
      <c r="F35" s="1" t="e">
        <f>#REF!+#REF!</f>
        <v>#REF!</v>
      </c>
      <c r="G35" s="1" t="e">
        <f>#REF!-F35</f>
        <v>#REF!</v>
      </c>
      <c r="I35" s="1">
        <f t="shared" si="0"/>
        <v>22249</v>
      </c>
      <c r="J35" s="1">
        <f t="shared" si="1"/>
        <v>0</v>
      </c>
    </row>
    <row r="36" spans="1:10" x14ac:dyDescent="0.2">
      <c r="A36" s="7" t="s">
        <v>33</v>
      </c>
      <c r="B36" s="13">
        <v>7159</v>
      </c>
      <c r="C36" s="11">
        <v>4877</v>
      </c>
      <c r="D36" s="18">
        <v>2282</v>
      </c>
      <c r="F36" s="1" t="e">
        <f>#REF!+#REF!</f>
        <v>#REF!</v>
      </c>
      <c r="G36" s="1" t="e">
        <f>#REF!-F36</f>
        <v>#REF!</v>
      </c>
      <c r="I36" s="1">
        <f t="shared" si="0"/>
        <v>7159</v>
      </c>
      <c r="J36" s="1">
        <f t="shared" si="1"/>
        <v>0</v>
      </c>
    </row>
    <row r="37" spans="1:10" x14ac:dyDescent="0.2">
      <c r="A37" s="7" t="s">
        <v>34</v>
      </c>
      <c r="B37" s="13">
        <v>6809</v>
      </c>
      <c r="C37" s="11">
        <v>3524</v>
      </c>
      <c r="D37" s="18">
        <v>3285</v>
      </c>
      <c r="F37" s="1" t="e">
        <f>#REF!+#REF!</f>
        <v>#REF!</v>
      </c>
      <c r="G37" s="1" t="e">
        <f>#REF!-F37</f>
        <v>#REF!</v>
      </c>
      <c r="I37" s="1">
        <f t="shared" si="0"/>
        <v>6809</v>
      </c>
      <c r="J37" s="1">
        <f t="shared" si="1"/>
        <v>0</v>
      </c>
    </row>
    <row r="38" spans="1:10" ht="16.5" customHeight="1" x14ac:dyDescent="0.2">
      <c r="A38" s="7" t="s">
        <v>35</v>
      </c>
      <c r="B38" s="13">
        <v>34435</v>
      </c>
      <c r="C38" s="11">
        <v>17183</v>
      </c>
      <c r="D38" s="18">
        <v>17252</v>
      </c>
      <c r="F38" s="1" t="e">
        <f>#REF!+#REF!</f>
        <v>#REF!</v>
      </c>
      <c r="G38" s="1" t="e">
        <f>#REF!-F38</f>
        <v>#REF!</v>
      </c>
      <c r="I38" s="1">
        <f t="shared" si="0"/>
        <v>34435</v>
      </c>
      <c r="J38" s="1">
        <f t="shared" si="1"/>
        <v>0</v>
      </c>
    </row>
    <row r="39" spans="1:10" x14ac:dyDescent="0.2">
      <c r="A39" s="7" t="s">
        <v>36</v>
      </c>
      <c r="B39" s="13">
        <v>21955</v>
      </c>
      <c r="C39" s="11"/>
      <c r="D39" s="18">
        <v>21955</v>
      </c>
      <c r="F39" s="1" t="e">
        <f>#REF!+#REF!</f>
        <v>#REF!</v>
      </c>
      <c r="G39" s="1" t="e">
        <f>#REF!-F39</f>
        <v>#REF!</v>
      </c>
      <c r="I39" s="1">
        <f t="shared" si="0"/>
        <v>21955</v>
      </c>
      <c r="J39" s="1">
        <f t="shared" si="1"/>
        <v>0</v>
      </c>
    </row>
    <row r="40" spans="1:10" x14ac:dyDescent="0.2">
      <c r="A40" s="8" t="s">
        <v>37</v>
      </c>
      <c r="B40" s="13">
        <v>2948</v>
      </c>
      <c r="C40" s="11"/>
      <c r="D40" s="18">
        <v>2948</v>
      </c>
      <c r="F40" s="1" t="e">
        <f>#REF!+#REF!</f>
        <v>#REF!</v>
      </c>
      <c r="G40" s="1" t="e">
        <f>#REF!-F40</f>
        <v>#REF!</v>
      </c>
      <c r="I40" s="1">
        <f t="shared" si="0"/>
        <v>2948</v>
      </c>
      <c r="J40" s="1">
        <f t="shared" si="1"/>
        <v>0</v>
      </c>
    </row>
    <row r="41" spans="1:10" ht="28.5" customHeight="1" x14ac:dyDescent="0.2">
      <c r="A41" s="8" t="s">
        <v>38</v>
      </c>
      <c r="B41" s="13">
        <f>B42+B43</f>
        <v>390132</v>
      </c>
      <c r="C41" s="11">
        <f>C42+C43</f>
        <v>372737</v>
      </c>
      <c r="D41" s="18">
        <v>17395</v>
      </c>
      <c r="F41" s="1" t="e">
        <f>#REF!+#REF!</f>
        <v>#REF!</v>
      </c>
      <c r="G41" s="1" t="e">
        <f>#REF!-F41</f>
        <v>#REF!</v>
      </c>
      <c r="I41" s="1">
        <f t="shared" si="0"/>
        <v>390132</v>
      </c>
      <c r="J41" s="1">
        <f t="shared" si="1"/>
        <v>0</v>
      </c>
    </row>
    <row r="42" spans="1:10" x14ac:dyDescent="0.2">
      <c r="A42" s="9" t="s">
        <v>39</v>
      </c>
      <c r="B42" s="13">
        <f>C42+D42</f>
        <v>378549</v>
      </c>
      <c r="C42" s="11">
        <v>361154</v>
      </c>
      <c r="D42" s="18">
        <v>17395</v>
      </c>
      <c r="F42" s="1" t="e">
        <f>#REF!+#REF!</f>
        <v>#REF!</v>
      </c>
      <c r="G42" s="1" t="e">
        <f>#REF!-F42</f>
        <v>#REF!</v>
      </c>
      <c r="I42" s="1">
        <f t="shared" si="0"/>
        <v>378549</v>
      </c>
      <c r="J42" s="1">
        <f t="shared" si="1"/>
        <v>0</v>
      </c>
    </row>
    <row r="43" spans="1:10" ht="13.5" thickBot="1" x14ac:dyDescent="0.25">
      <c r="A43" s="10" t="s">
        <v>40</v>
      </c>
      <c r="B43" s="14">
        <f>C43</f>
        <v>11583</v>
      </c>
      <c r="C43" s="12">
        <v>11583</v>
      </c>
      <c r="D43" s="2"/>
      <c r="F43" s="1" t="e">
        <f>#REF!+#REF!</f>
        <v>#REF!</v>
      </c>
      <c r="G43" s="1" t="e">
        <f>#REF!-F43</f>
        <v>#REF!</v>
      </c>
      <c r="I43" s="1">
        <f t="shared" si="0"/>
        <v>11583</v>
      </c>
      <c r="J43" s="1">
        <f t="shared" si="1"/>
        <v>0</v>
      </c>
    </row>
    <row r="44" spans="1:10" ht="13.5" hidden="1" thickTop="1" x14ac:dyDescent="0.2">
      <c r="B44" s="1">
        <f>SUM(B7:B41)</f>
        <v>997565</v>
      </c>
      <c r="C44" s="1">
        <f t="shared" ref="C44:D44" si="2">SUM(C7:C41)</f>
        <v>670281</v>
      </c>
      <c r="D44" s="1">
        <f t="shared" si="2"/>
        <v>327284</v>
      </c>
    </row>
    <row r="45" spans="1:10" hidden="1" x14ac:dyDescent="0.2">
      <c r="B45" s="1">
        <f>B44-B6</f>
        <v>0</v>
      </c>
      <c r="C45" s="1">
        <f t="shared" ref="C45:D45" si="3">C44-C6</f>
        <v>0</v>
      </c>
      <c r="D45" s="1">
        <f t="shared" si="3"/>
        <v>0</v>
      </c>
    </row>
    <row r="46" spans="1:10" hidden="1" x14ac:dyDescent="0.2">
      <c r="B46" s="1">
        <f>B42+B43</f>
        <v>390132</v>
      </c>
      <c r="C46" s="1">
        <f t="shared" ref="C46:D46" si="4">C42+C43</f>
        <v>372737</v>
      </c>
      <c r="D46" s="1">
        <f t="shared" si="4"/>
        <v>17395</v>
      </c>
    </row>
    <row r="47" spans="1:10" hidden="1" x14ac:dyDescent="0.2">
      <c r="B47" s="1">
        <f>B46-B41</f>
        <v>0</v>
      </c>
      <c r="C47" s="1">
        <f t="shared" ref="C47:D47" si="5">C46-C41</f>
        <v>0</v>
      </c>
      <c r="D47" s="1">
        <f t="shared" si="5"/>
        <v>0</v>
      </c>
    </row>
    <row r="48" spans="1:10" hidden="1" x14ac:dyDescent="0.2"/>
    <row r="49" hidden="1" x14ac:dyDescent="0.2"/>
    <row r="50" ht="13.5" thickTop="1" x14ac:dyDescent="0.2"/>
  </sheetData>
  <mergeCells count="4">
    <mergeCell ref="A2:D2"/>
    <mergeCell ref="C4:D4"/>
    <mergeCell ref="B4:B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Статистика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P14_BelyashovaMA</dc:creator>
  <cp:lastModifiedBy>Алексеева Валерия Спартаковна</cp:lastModifiedBy>
  <cp:lastPrinted>2023-04-04T08:45:32Z</cp:lastPrinted>
  <dcterms:created xsi:type="dcterms:W3CDTF">2015-04-01T01:46:10Z</dcterms:created>
  <dcterms:modified xsi:type="dcterms:W3CDTF">2023-04-04T09:05:21Z</dcterms:modified>
</cp:coreProperties>
</file>